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0b6cfc573e4f196/OneDriveドキュメント/"/>
    </mc:Choice>
  </mc:AlternateContent>
  <xr:revisionPtr revIDLastSave="118" documentId="8_{1D399EE4-EAD9-468D-92A8-23EA1BBF6245}" xr6:coauthVersionLast="38" xr6:coauthVersionMax="38" xr10:uidLastSave="{9676D4F1-6452-4F11-9977-8EFDCD3036E5}"/>
  <bookViews>
    <workbookView xWindow="120" yWindow="120" windowWidth="23720" windowHeight="9860" activeTab="1" xr2:uid="{00000000-000D-0000-FFFF-FFFF00000000}"/>
  </bookViews>
  <sheets>
    <sheet name="for test" sheetId="10" r:id="rId1"/>
    <sheet name="sample 1" sheetId="1" r:id="rId2"/>
    <sheet name="sample 2" sheetId="7" r:id="rId3"/>
    <sheet name="sample 3" sheetId="8" r:id="rId4"/>
    <sheet name="sample 4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0" l="1"/>
  <c r="D8" i="10"/>
  <c r="D15" i="10" s="1"/>
  <c r="D7" i="10"/>
  <c r="D8" i="9"/>
  <c r="D15" i="9" s="1"/>
  <c r="D7" i="9"/>
  <c r="D14" i="9" s="1"/>
  <c r="D17" i="9" s="1"/>
  <c r="D8" i="8"/>
  <c r="D15" i="8" s="1"/>
  <c r="D7" i="8"/>
  <c r="D14" i="8" s="1"/>
  <c r="D17" i="8" s="1"/>
  <c r="D8" i="7"/>
  <c r="D15" i="7" s="1"/>
  <c r="D7" i="7"/>
  <c r="D14" i="7" s="1"/>
  <c r="D17" i="1"/>
  <c r="D15" i="1"/>
  <c r="D14" i="1"/>
  <c r="D17" i="10" l="1"/>
  <c r="D17" i="7"/>
  <c r="D8" i="1"/>
  <c r="D7" i="1"/>
</calcChain>
</file>

<file path=xl/sharedStrings.xml><?xml version="1.0" encoding="utf-8"?>
<sst xmlns="http://schemas.openxmlformats.org/spreadsheetml/2006/main" count="70" uniqueCount="12">
  <si>
    <t>interval of eyes</t>
    <phoneticPr fontId="1"/>
  </si>
  <si>
    <t>left eye position</t>
    <phoneticPr fontId="1"/>
  </si>
  <si>
    <t>right eye position</t>
    <phoneticPr fontId="1"/>
  </si>
  <si>
    <t>x</t>
    <phoneticPr fontId="1"/>
  </si>
  <si>
    <t>y</t>
    <phoneticPr fontId="1"/>
  </si>
  <si>
    <t>target A position</t>
    <phoneticPr fontId="1"/>
  </si>
  <si>
    <t>disparity</t>
    <phoneticPr fontId="1"/>
  </si>
  <si>
    <t>deg</t>
    <phoneticPr fontId="1"/>
  </si>
  <si>
    <t>(cm)</t>
    <phoneticPr fontId="1"/>
  </si>
  <si>
    <t>target B positition</t>
    <phoneticPr fontId="1"/>
  </si>
  <si>
    <t>angle ALB</t>
    <phoneticPr fontId="1"/>
  </si>
  <si>
    <t>angle ARB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</si>
</sst>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_ "/>
    <numFmt numFmtId="180" formatCode="0.0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7" fontId="0" fillId="0" borderId="0" xfId="0" applyNumberFormat="1">
      <alignment vertical="center"/>
    </xf>
    <xf numFmtId="18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827781142742"/>
          <c:y val="7.5616727533723158E-2"/>
          <c:w val="0.8044449828386836"/>
          <c:h val="0.8061438432796436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'for test'!$D$7:$D$10</c:f>
              <c:numCache>
                <c:formatCode>General</c:formatCode>
                <c:ptCount val="4"/>
                <c:pt idx="0">
                  <c:v>-3</c:v>
                </c:pt>
                <c:pt idx="1">
                  <c:v>3</c:v>
                </c:pt>
                <c:pt idx="2">
                  <c:v>-1</c:v>
                </c:pt>
                <c:pt idx="3">
                  <c:v>1</c:v>
                </c:pt>
              </c:numCache>
            </c:numRef>
          </c:xVal>
          <c:yVal>
            <c:numRef>
              <c:f>'for test'!$E$7:$E$10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4D-4A84-881A-802ED2278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49344"/>
        <c:axId val="50647808"/>
      </c:scatterChart>
      <c:valAx>
        <c:axId val="506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647808"/>
        <c:crosses val="autoZero"/>
        <c:crossBetween val="midCat"/>
      </c:valAx>
      <c:valAx>
        <c:axId val="5064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649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827781142742"/>
          <c:y val="7.5616727533723158E-2"/>
          <c:w val="0.8044449828386836"/>
          <c:h val="0.8061438432796436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'sample 1'!$D$7:$D$10</c:f>
              <c:numCache>
                <c:formatCode>General</c:formatCode>
                <c:ptCount val="4"/>
                <c:pt idx="0">
                  <c:v>-3</c:v>
                </c:pt>
                <c:pt idx="1">
                  <c:v>3</c:v>
                </c:pt>
                <c:pt idx="2">
                  <c:v>-2</c:v>
                </c:pt>
                <c:pt idx="3">
                  <c:v>2</c:v>
                </c:pt>
              </c:numCache>
            </c:numRef>
          </c:xVal>
          <c:yVal>
            <c:numRef>
              <c:f>'sample 1'!$E$7:$E$10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FC-44E5-AC2A-2258D372E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49344"/>
        <c:axId val="50647808"/>
      </c:scatterChart>
      <c:valAx>
        <c:axId val="506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647808"/>
        <c:crosses val="autoZero"/>
        <c:crossBetween val="midCat"/>
      </c:valAx>
      <c:valAx>
        <c:axId val="5064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649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827781142742"/>
          <c:y val="7.5616727533723158E-2"/>
          <c:w val="0.8044449828386836"/>
          <c:h val="0.8061438432796436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'sample 2'!$D$7:$D$10</c:f>
              <c:numCache>
                <c:formatCode>General</c:formatCode>
                <c:ptCount val="4"/>
                <c:pt idx="0">
                  <c:v>-3</c:v>
                </c:pt>
                <c:pt idx="1">
                  <c:v>3</c:v>
                </c:pt>
                <c:pt idx="2">
                  <c:v>-4</c:v>
                </c:pt>
                <c:pt idx="3">
                  <c:v>4</c:v>
                </c:pt>
              </c:numCache>
            </c:numRef>
          </c:xVal>
          <c:yVal>
            <c:numRef>
              <c:f>'sample 2'!$E$7:$E$10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4B-46F0-990F-7EF6B1D2A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49344"/>
        <c:axId val="50647808"/>
      </c:scatterChart>
      <c:valAx>
        <c:axId val="506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647808"/>
        <c:crosses val="autoZero"/>
        <c:crossBetween val="midCat"/>
      </c:valAx>
      <c:valAx>
        <c:axId val="5064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649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827781142742"/>
          <c:y val="7.5616727533723158E-2"/>
          <c:w val="0.8044449828386836"/>
          <c:h val="0.8061438432796436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'sample 3'!$D$7:$D$10</c:f>
              <c:numCache>
                <c:formatCode>General</c:formatCode>
                <c:ptCount val="4"/>
                <c:pt idx="0">
                  <c:v>-3</c:v>
                </c:pt>
                <c:pt idx="1">
                  <c:v>3</c:v>
                </c:pt>
                <c:pt idx="2">
                  <c:v>-8</c:v>
                </c:pt>
                <c:pt idx="3">
                  <c:v>8</c:v>
                </c:pt>
              </c:numCache>
            </c:numRef>
          </c:xVal>
          <c:yVal>
            <c:numRef>
              <c:f>'sample 3'!$E$7:$E$10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128</c:v>
                </c:pt>
                <c:pt idx="3">
                  <c:v>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11-4EF8-998C-8614D91B1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49344"/>
        <c:axId val="50647808"/>
      </c:scatterChart>
      <c:valAx>
        <c:axId val="506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647808"/>
        <c:crosses val="autoZero"/>
        <c:crossBetween val="midCat"/>
      </c:valAx>
      <c:valAx>
        <c:axId val="5064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649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827781142742"/>
          <c:y val="7.5616727533723158E-2"/>
          <c:w val="0.8044449828386836"/>
          <c:h val="0.8061438432796436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'sample 4'!$D$7:$D$10</c:f>
              <c:numCache>
                <c:formatCode>General</c:formatCode>
                <c:ptCount val="4"/>
                <c:pt idx="0">
                  <c:v>-3</c:v>
                </c:pt>
                <c:pt idx="1">
                  <c:v>3</c:v>
                </c:pt>
                <c:pt idx="2">
                  <c:v>-16</c:v>
                </c:pt>
                <c:pt idx="3">
                  <c:v>16</c:v>
                </c:pt>
              </c:numCache>
            </c:numRef>
          </c:xVal>
          <c:yVal>
            <c:numRef>
              <c:f>'sample 4'!$E$7:$E$10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256</c:v>
                </c:pt>
                <c:pt idx="3">
                  <c:v>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91-4244-96BC-BA5FA6858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49344"/>
        <c:axId val="50647808"/>
      </c:scatterChart>
      <c:valAx>
        <c:axId val="506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647808"/>
        <c:crosses val="autoZero"/>
        <c:crossBetween val="midCat"/>
      </c:valAx>
      <c:valAx>
        <c:axId val="5064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649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274108</xdr:colOff>
      <xdr:row>2</xdr:row>
      <xdr:rowOff>76200</xdr:rowOff>
    </xdr:from>
    <xdr:to>
      <xdr:col>8</xdr:col>
      <xdr:colOff>302683</xdr:colOff>
      <xdr:row>16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CDF62FC-3AAF-48C6-9FCC-28B06D9C9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274108</xdr:colOff>
      <xdr:row>2</xdr:row>
      <xdr:rowOff>76200</xdr:rowOff>
    </xdr:from>
    <xdr:to>
      <xdr:col>8</xdr:col>
      <xdr:colOff>302683</xdr:colOff>
      <xdr:row>16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203200</xdr:colOff>
      <xdr:row>3</xdr:row>
      <xdr:rowOff>135469</xdr:rowOff>
    </xdr:from>
    <xdr:to>
      <xdr:col>6</xdr:col>
      <xdr:colOff>262467</xdr:colOff>
      <xdr:row>5</xdr:row>
      <xdr:rowOff>105836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7D69699-0F4C-497E-A746-F36B5293D733}"/>
            </a:ext>
          </a:extLst>
        </xdr:cNvPr>
        <xdr:cNvSpPr txBox="1"/>
      </xdr:nvSpPr>
      <xdr:spPr>
        <a:xfrm>
          <a:off x="3272367" y="630769"/>
          <a:ext cx="668867" cy="3005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target</a:t>
          </a:r>
          <a:r>
            <a:rPr kumimoji="1" lang="en-US" altLang="ja-JP" sz="1100" baseline="0"/>
            <a:t> A</a:t>
          </a:r>
          <a:endParaRPr kumimoji="1" lang="ja-JP" altLang="en-US" sz="1100"/>
        </a:p>
      </xdr:txBody>
    </xdr:sp>
    <xdr:clientData/>
  </xdr:twoCellAnchor>
  <xdr:twoCellAnchor>
    <xdr:from>
      <xdr:col>7</xdr:col>
      <xdr:colOff>351365</xdr:colOff>
      <xdr:row>5</xdr:row>
      <xdr:rowOff>46565</xdr:rowOff>
    </xdr:from>
    <xdr:to>
      <xdr:col>8</xdr:col>
      <xdr:colOff>397932</xdr:colOff>
      <xdr:row>7</xdr:row>
      <xdr:rowOff>16932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0A7FCCB-5604-41EB-90EE-B93726319B92}"/>
            </a:ext>
          </a:extLst>
        </xdr:cNvPr>
        <xdr:cNvSpPr txBox="1"/>
      </xdr:nvSpPr>
      <xdr:spPr>
        <a:xfrm>
          <a:off x="4639732" y="872065"/>
          <a:ext cx="656167" cy="3005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target</a:t>
          </a:r>
          <a:r>
            <a:rPr kumimoji="1" lang="en-US" altLang="ja-JP" sz="1100" baseline="0"/>
            <a:t> B</a:t>
          </a:r>
          <a:endParaRPr kumimoji="1" lang="ja-JP" altLang="en-US" sz="1100"/>
        </a:p>
      </xdr:txBody>
    </xdr:sp>
    <xdr:clientData/>
  </xdr:twoCellAnchor>
  <xdr:twoCellAnchor>
    <xdr:from>
      <xdr:col>4</xdr:col>
      <xdr:colOff>588432</xdr:colOff>
      <xdr:row>13</xdr:row>
      <xdr:rowOff>122764</xdr:rowOff>
    </xdr:from>
    <xdr:to>
      <xdr:col>6</xdr:col>
      <xdr:colOff>25399</xdr:colOff>
      <xdr:row>15</xdr:row>
      <xdr:rowOff>93131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4E20E71-9C37-4727-AF60-608BAFF16C6D}"/>
            </a:ext>
          </a:extLst>
        </xdr:cNvPr>
        <xdr:cNvSpPr txBox="1"/>
      </xdr:nvSpPr>
      <xdr:spPr>
        <a:xfrm>
          <a:off x="3047999" y="2269064"/>
          <a:ext cx="656167" cy="3005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left eye</a:t>
          </a:r>
          <a:endParaRPr kumimoji="1" lang="ja-JP" altLang="en-US" sz="1100"/>
        </a:p>
      </xdr:txBody>
    </xdr:sp>
    <xdr:clientData/>
  </xdr:twoCellAnchor>
  <xdr:twoCellAnchor>
    <xdr:from>
      <xdr:col>7</xdr:col>
      <xdr:colOff>537627</xdr:colOff>
      <xdr:row>13</xdr:row>
      <xdr:rowOff>114299</xdr:rowOff>
    </xdr:from>
    <xdr:to>
      <xdr:col>9</xdr:col>
      <xdr:colOff>76198</xdr:colOff>
      <xdr:row>15</xdr:row>
      <xdr:rowOff>84666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2C41644-9A52-417F-8325-B928394D5F75}"/>
            </a:ext>
          </a:extLst>
        </xdr:cNvPr>
        <xdr:cNvSpPr txBox="1"/>
      </xdr:nvSpPr>
      <xdr:spPr>
        <a:xfrm>
          <a:off x="4825994" y="2260599"/>
          <a:ext cx="757771" cy="3005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right eye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274108</xdr:colOff>
      <xdr:row>2</xdr:row>
      <xdr:rowOff>76200</xdr:rowOff>
    </xdr:from>
    <xdr:to>
      <xdr:col>8</xdr:col>
      <xdr:colOff>302683</xdr:colOff>
      <xdr:row>16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D9AC4B-77AC-420C-AA8F-3BB94D425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274108</xdr:colOff>
      <xdr:row>2</xdr:row>
      <xdr:rowOff>76200</xdr:rowOff>
    </xdr:from>
    <xdr:to>
      <xdr:col>8</xdr:col>
      <xdr:colOff>302683</xdr:colOff>
      <xdr:row>16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7F263D-8168-45C9-A02A-D956D4478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274108</xdr:colOff>
      <xdr:row>2</xdr:row>
      <xdr:rowOff>76200</xdr:rowOff>
    </xdr:from>
    <xdr:to>
      <xdr:col>8</xdr:col>
      <xdr:colOff>302683</xdr:colOff>
      <xdr:row>16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41AED1-8D62-407C-B2A4-29217645A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DEBB-3741-43E2-88A4-0172CF68A4AB}">
  <dimension ref="B4:E17"/>
  <sheetViews>
    <sheetView zoomScale="150" zoomScaleNormal="150" workbookViewId="0">
      <selection activeCell="C21" sqref="C21"/>
    </sheetView>
  </sheetViews>
  <sheetFormatPr defaultRowHeight="13" x14ac:dyDescent="0.2"/>
  <cols>
    <col min="4" max="4" width="9" customWidth="1"/>
  </cols>
  <sheetData>
    <row r="4" spans="2:5" x14ac:dyDescent="0.2">
      <c r="B4" t="s">
        <v>0</v>
      </c>
      <c r="D4">
        <v>6</v>
      </c>
      <c r="E4" t="s">
        <v>8</v>
      </c>
    </row>
    <row r="6" spans="2:5" x14ac:dyDescent="0.2">
      <c r="D6" t="s">
        <v>3</v>
      </c>
      <c r="E6" t="s">
        <v>4</v>
      </c>
    </row>
    <row r="7" spans="2:5" x14ac:dyDescent="0.2">
      <c r="B7" t="s">
        <v>1</v>
      </c>
      <c r="D7">
        <f>-D4/2</f>
        <v>-3</v>
      </c>
      <c r="E7">
        <v>0</v>
      </c>
    </row>
    <row r="8" spans="2:5" x14ac:dyDescent="0.2">
      <c r="B8" t="s">
        <v>2</v>
      </c>
      <c r="D8">
        <f>D4/2</f>
        <v>3</v>
      </c>
      <c r="E8">
        <v>0</v>
      </c>
    </row>
    <row r="9" spans="2:5" x14ac:dyDescent="0.2">
      <c r="B9" t="s">
        <v>5</v>
      </c>
      <c r="D9" s="1">
        <v>-1</v>
      </c>
      <c r="E9" s="2">
        <v>64</v>
      </c>
    </row>
    <row r="10" spans="2:5" x14ac:dyDescent="0.2">
      <c r="B10" t="s">
        <v>9</v>
      </c>
      <c r="D10" s="3">
        <v>1</v>
      </c>
      <c r="E10" s="4">
        <v>56</v>
      </c>
    </row>
    <row r="14" spans="2:5" x14ac:dyDescent="0.2">
      <c r="B14" t="s">
        <v>10</v>
      </c>
      <c r="D14" s="6">
        <f>DEGREES(ACOS(((D9-D7)*(D10-D7)+E9*E10)/(SQRT((D9-D7)^2+E9^2)*SQRT((D10-D7)^2+E10^2))))</f>
        <v>2.2957061717287091</v>
      </c>
      <c r="E14" t="s">
        <v>7</v>
      </c>
    </row>
    <row r="15" spans="2:5" x14ac:dyDescent="0.2">
      <c r="B15" t="s">
        <v>11</v>
      </c>
      <c r="D15" s="6">
        <f>DEGREES(ACOS(((D9-D8)*(D10-D8)+E9*E10)/(SQRT((D9-D8)^2+E9^2)*SQRT((D10-D8)^2+E10^2))))</f>
        <v>1.5309258861103967</v>
      </c>
      <c r="E15" t="s">
        <v>7</v>
      </c>
    </row>
    <row r="17" spans="3:5" x14ac:dyDescent="0.2">
      <c r="C17" t="s">
        <v>6</v>
      </c>
      <c r="D17" s="5">
        <f>D14-D15</f>
        <v>0.76478028561831235</v>
      </c>
      <c r="E17" t="s">
        <v>7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17"/>
  <sheetViews>
    <sheetView tabSelected="1" zoomScale="150" zoomScaleNormal="150" workbookViewId="0">
      <selection activeCell="A23" sqref="A23"/>
    </sheetView>
  </sheetViews>
  <sheetFormatPr defaultRowHeight="13" x14ac:dyDescent="0.2"/>
  <cols>
    <col min="4" max="4" width="9" customWidth="1"/>
  </cols>
  <sheetData>
    <row r="4" spans="2:5" x14ac:dyDescent="0.2">
      <c r="B4" t="s">
        <v>0</v>
      </c>
      <c r="D4">
        <v>6</v>
      </c>
      <c r="E4" t="s">
        <v>8</v>
      </c>
    </row>
    <row r="6" spans="2:5" x14ac:dyDescent="0.2">
      <c r="D6" t="s">
        <v>3</v>
      </c>
      <c r="E6" t="s">
        <v>4</v>
      </c>
    </row>
    <row r="7" spans="2:5" x14ac:dyDescent="0.2">
      <c r="B7" t="s">
        <v>1</v>
      </c>
      <c r="D7">
        <f>-D4/2</f>
        <v>-3</v>
      </c>
      <c r="E7">
        <v>0</v>
      </c>
    </row>
    <row r="8" spans="2:5" x14ac:dyDescent="0.2">
      <c r="B8" t="s">
        <v>2</v>
      </c>
      <c r="D8">
        <f>D4/2</f>
        <v>3</v>
      </c>
      <c r="E8">
        <v>0</v>
      </c>
    </row>
    <row r="9" spans="2:5" x14ac:dyDescent="0.2">
      <c r="B9" t="s">
        <v>5</v>
      </c>
      <c r="D9" s="1">
        <v>-2</v>
      </c>
      <c r="E9" s="2">
        <v>32</v>
      </c>
    </row>
    <row r="10" spans="2:5" x14ac:dyDescent="0.2">
      <c r="B10" t="s">
        <v>9</v>
      </c>
      <c r="D10" s="3">
        <v>2</v>
      </c>
      <c r="E10" s="4">
        <v>28</v>
      </c>
    </row>
    <row r="14" spans="2:5" x14ac:dyDescent="0.2">
      <c r="B14" t="s">
        <v>10</v>
      </c>
      <c r="D14" s="6">
        <f>DEGREES(ACOS(((D9-D7)*(D10-D7)+E9*E10)/(SQRT((D9-D7)^2+E9^2)*SQRT((D10-D7)^2+E10^2))))</f>
        <v>8.3347610471517104</v>
      </c>
      <c r="E14" t="s">
        <v>7</v>
      </c>
    </row>
    <row r="15" spans="2:5" x14ac:dyDescent="0.2">
      <c r="B15" t="s">
        <v>11</v>
      </c>
      <c r="D15" s="6">
        <f>DEGREES(ACOS(((D9-D8)*(D10-D8)+E9*E10)/(SQRT((D9-D8)^2+E9^2)*SQRT((D10-D8)^2+E10^2))))</f>
        <v>6.83525066163297</v>
      </c>
      <c r="E15" t="s">
        <v>7</v>
      </c>
    </row>
    <row r="17" spans="3:5" x14ac:dyDescent="0.2">
      <c r="C17" t="s">
        <v>6</v>
      </c>
      <c r="D17" s="5">
        <f>D14-D15</f>
        <v>1.4995103855187404</v>
      </c>
      <c r="E17" t="s">
        <v>7</v>
      </c>
    </row>
  </sheetData>
  <phoneticPr fontId="1"/>
  <pageMargins left="0.7" right="0.7" top="0.75" bottom="0.75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14E52-51C4-46F0-B007-306AA4A644E2}">
  <dimension ref="B4:E17"/>
  <sheetViews>
    <sheetView zoomScale="150" zoomScaleNormal="150" workbookViewId="0">
      <selection activeCell="D22" sqref="D22"/>
    </sheetView>
  </sheetViews>
  <sheetFormatPr defaultRowHeight="13" x14ac:dyDescent="0.2"/>
  <cols>
    <col min="4" max="4" width="9" customWidth="1"/>
  </cols>
  <sheetData>
    <row r="4" spans="2:5" x14ac:dyDescent="0.2">
      <c r="B4" t="s">
        <v>0</v>
      </c>
      <c r="D4">
        <v>6</v>
      </c>
      <c r="E4" t="s">
        <v>8</v>
      </c>
    </row>
    <row r="6" spans="2:5" x14ac:dyDescent="0.2">
      <c r="D6" t="s">
        <v>3</v>
      </c>
      <c r="E6" t="s">
        <v>4</v>
      </c>
    </row>
    <row r="7" spans="2:5" x14ac:dyDescent="0.2">
      <c r="B7" t="s">
        <v>1</v>
      </c>
      <c r="D7">
        <f>-D4/2</f>
        <v>-3</v>
      </c>
      <c r="E7">
        <v>0</v>
      </c>
    </row>
    <row r="8" spans="2:5" x14ac:dyDescent="0.2">
      <c r="B8" t="s">
        <v>2</v>
      </c>
      <c r="D8">
        <f>D4/2</f>
        <v>3</v>
      </c>
      <c r="E8">
        <v>0</v>
      </c>
    </row>
    <row r="9" spans="2:5" x14ac:dyDescent="0.2">
      <c r="B9" t="s">
        <v>5</v>
      </c>
      <c r="D9" s="1">
        <v>-4</v>
      </c>
      <c r="E9" s="2">
        <v>64</v>
      </c>
    </row>
    <row r="10" spans="2:5" x14ac:dyDescent="0.2">
      <c r="B10" t="s">
        <v>9</v>
      </c>
      <c r="D10" s="3">
        <v>4</v>
      </c>
      <c r="E10" s="4">
        <v>56</v>
      </c>
    </row>
    <row r="14" spans="2:5" x14ac:dyDescent="0.2">
      <c r="B14" t="s">
        <v>10</v>
      </c>
      <c r="D14" s="6">
        <f>DEGREES(ACOS(((D9-D7)*(D10-D7)+E9*E10)/(SQRT((D9-D7)^2+E9^2)*SQRT((D10-D7)^2+E10^2))))</f>
        <v>8.0201900591128332</v>
      </c>
      <c r="E14" t="s">
        <v>7</v>
      </c>
    </row>
    <row r="15" spans="2:5" x14ac:dyDescent="0.2">
      <c r="B15" t="s">
        <v>11</v>
      </c>
      <c r="D15" s="6">
        <f>DEGREES(ACOS(((D9-D8)*(D10-D8)+E9*E10)/(SQRT((D9-D8)^2+E9^2)*SQRT((D10-D8)^2+E10^2))))</f>
        <v>7.2649445360828997</v>
      </c>
      <c r="E15" t="s">
        <v>7</v>
      </c>
    </row>
    <row r="17" spans="3:5" x14ac:dyDescent="0.2">
      <c r="C17" t="s">
        <v>6</v>
      </c>
      <c r="D17" s="5">
        <f>D14-D15</f>
        <v>0.75524552302993353</v>
      </c>
      <c r="E17" t="s">
        <v>7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8211-9575-47C8-B5EA-504F035ADA6B}">
  <dimension ref="B4:E17"/>
  <sheetViews>
    <sheetView zoomScale="150" zoomScaleNormal="150" workbookViewId="0">
      <selection activeCell="D26" sqref="D26"/>
    </sheetView>
  </sheetViews>
  <sheetFormatPr defaultRowHeight="13" x14ac:dyDescent="0.2"/>
  <cols>
    <col min="4" max="4" width="9" customWidth="1"/>
  </cols>
  <sheetData>
    <row r="4" spans="2:5" x14ac:dyDescent="0.2">
      <c r="B4" t="s">
        <v>0</v>
      </c>
      <c r="D4">
        <v>6</v>
      </c>
      <c r="E4" t="s">
        <v>8</v>
      </c>
    </row>
    <row r="6" spans="2:5" x14ac:dyDescent="0.2">
      <c r="D6" t="s">
        <v>3</v>
      </c>
      <c r="E6" t="s">
        <v>4</v>
      </c>
    </row>
    <row r="7" spans="2:5" x14ac:dyDescent="0.2">
      <c r="B7" t="s">
        <v>1</v>
      </c>
      <c r="D7">
        <f>-D4/2</f>
        <v>-3</v>
      </c>
      <c r="E7">
        <v>0</v>
      </c>
    </row>
    <row r="8" spans="2:5" x14ac:dyDescent="0.2">
      <c r="B8" t="s">
        <v>2</v>
      </c>
      <c r="D8">
        <f>D4/2</f>
        <v>3</v>
      </c>
      <c r="E8">
        <v>0</v>
      </c>
    </row>
    <row r="9" spans="2:5" x14ac:dyDescent="0.2">
      <c r="B9" t="s">
        <v>5</v>
      </c>
      <c r="D9" s="1">
        <v>-8</v>
      </c>
      <c r="E9" s="2">
        <v>128</v>
      </c>
    </row>
    <row r="10" spans="2:5" x14ac:dyDescent="0.2">
      <c r="B10" t="s">
        <v>9</v>
      </c>
      <c r="D10" s="3">
        <v>8</v>
      </c>
      <c r="E10" s="4">
        <v>112</v>
      </c>
    </row>
    <row r="14" spans="2:5" x14ac:dyDescent="0.2">
      <c r="B14" t="s">
        <v>10</v>
      </c>
      <c r="D14" s="6">
        <f>DEGREES(ACOS(((D9-D7)*(D10-D7)+E9*E10)/(SQRT((D9-D7)^2+E9^2)*SQRT((D10-D7)^2+E10^2))))</f>
        <v>7.8462535098834874</v>
      </c>
      <c r="E14" t="s">
        <v>7</v>
      </c>
    </row>
    <row r="15" spans="2:5" x14ac:dyDescent="0.2">
      <c r="B15" t="s">
        <v>11</v>
      </c>
      <c r="D15" s="6">
        <f>DEGREES(ACOS(((D9-D8)*(D10-D8)+E9*E10)/(SQRT((D9-D8)^2+E9^2)*SQRT((D10-D8)^2+E10^2))))</f>
        <v>7.4679382510842283</v>
      </c>
      <c r="E15" t="s">
        <v>7</v>
      </c>
    </row>
    <row r="17" spans="3:5" x14ac:dyDescent="0.2">
      <c r="C17" t="s">
        <v>6</v>
      </c>
      <c r="D17" s="5">
        <f>D14-D15</f>
        <v>0.37831525879925909</v>
      </c>
      <c r="E17" t="s">
        <v>7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4EB29-5F8B-4005-A36F-84AD71F0BC38}">
  <dimension ref="B4:E17"/>
  <sheetViews>
    <sheetView zoomScale="150" zoomScaleNormal="150" workbookViewId="0">
      <selection activeCell="B24" sqref="B24"/>
    </sheetView>
  </sheetViews>
  <sheetFormatPr defaultRowHeight="13" x14ac:dyDescent="0.2"/>
  <cols>
    <col min="4" max="4" width="9" customWidth="1"/>
  </cols>
  <sheetData>
    <row r="4" spans="2:5" x14ac:dyDescent="0.2">
      <c r="B4" t="s">
        <v>0</v>
      </c>
      <c r="D4">
        <v>6</v>
      </c>
      <c r="E4" t="s">
        <v>8</v>
      </c>
    </row>
    <row r="6" spans="2:5" x14ac:dyDescent="0.2">
      <c r="D6" t="s">
        <v>3</v>
      </c>
      <c r="E6" t="s">
        <v>4</v>
      </c>
    </row>
    <row r="7" spans="2:5" x14ac:dyDescent="0.2">
      <c r="B7" t="s">
        <v>1</v>
      </c>
      <c r="D7">
        <f>-D4/2</f>
        <v>-3</v>
      </c>
      <c r="E7">
        <v>0</v>
      </c>
    </row>
    <row r="8" spans="2:5" x14ac:dyDescent="0.2">
      <c r="B8" t="s">
        <v>2</v>
      </c>
      <c r="D8">
        <f>D4/2</f>
        <v>3</v>
      </c>
      <c r="E8">
        <v>0</v>
      </c>
    </row>
    <row r="9" spans="2:5" x14ac:dyDescent="0.2">
      <c r="B9" t="s">
        <v>5</v>
      </c>
      <c r="D9" s="1">
        <v>-16</v>
      </c>
      <c r="E9" s="2">
        <v>256</v>
      </c>
    </row>
    <row r="10" spans="2:5" x14ac:dyDescent="0.2">
      <c r="B10" t="s">
        <v>9</v>
      </c>
      <c r="D10" s="3">
        <v>16</v>
      </c>
      <c r="E10" s="4">
        <v>224</v>
      </c>
    </row>
    <row r="14" spans="2:5" x14ac:dyDescent="0.2">
      <c r="B14" t="s">
        <v>10</v>
      </c>
      <c r="D14" s="6">
        <f>DEGREES(ACOS(((D9-D7)*(D10-D7)+E9*E10)/(SQRT((D9-D7)^2+E9^2)*SQRT((D10-D7)^2+E10^2))))</f>
        <v>7.7553589467101967</v>
      </c>
      <c r="E14" t="s">
        <v>7</v>
      </c>
    </row>
    <row r="15" spans="2:5" x14ac:dyDescent="0.2">
      <c r="B15" t="s">
        <v>11</v>
      </c>
      <c r="D15" s="6">
        <f>DEGREES(ACOS(((D9-D8)*(D10-D8)+E9*E10)/(SQRT((D9-D8)^2+E9^2)*SQRT((D10-D8)^2+E10^2))))</f>
        <v>7.5661145594001971</v>
      </c>
      <c r="E15" t="s">
        <v>7</v>
      </c>
    </row>
    <row r="17" spans="3:5" x14ac:dyDescent="0.2">
      <c r="C17" t="s">
        <v>6</v>
      </c>
      <c r="D17" s="5">
        <f>D14-D15</f>
        <v>0.1892443873099996</v>
      </c>
      <c r="E17" t="s">
        <v>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for test</vt:lpstr>
      <vt:lpstr>sample 1</vt:lpstr>
      <vt:lpstr>sample 2</vt:lpstr>
      <vt:lpstr>sample 3</vt:lpstr>
      <vt:lpstr>sample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Akiyoshi Kitaoka</dc:creator>
  <cp:lastModifiedBy>北岡明佳</cp:lastModifiedBy>
  <dcterms:created xsi:type="dcterms:W3CDTF">2018-11-17T13:24:13Z</dcterms:created>
  <dcterms:modified xsi:type="dcterms:W3CDTF">2018-11-20T01:02:19Z</dcterms:modified>
</cp:coreProperties>
</file>